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315" yWindow="45" windowWidth="19410" windowHeight="12765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G90" i="1" l="1"/>
  <c r="H90" i="1"/>
  <c r="I90" i="1"/>
  <c r="J90" i="1"/>
  <c r="F90" i="1"/>
  <c r="G19" i="1" l="1"/>
  <c r="H19" i="1"/>
  <c r="I19" i="1"/>
  <c r="J19" i="1"/>
  <c r="G12" i="1"/>
  <c r="H12" i="1"/>
  <c r="I12" i="1"/>
  <c r="J12" i="1"/>
  <c r="F19" i="1" l="1"/>
  <c r="F12" i="1"/>
  <c r="B91" i="1" l="1"/>
  <c r="A91" i="1"/>
  <c r="L90" i="1"/>
  <c r="L81" i="1"/>
  <c r="J81" i="1"/>
  <c r="I81" i="1"/>
  <c r="H81" i="1"/>
  <c r="G81" i="1"/>
  <c r="F81" i="1"/>
  <c r="L72" i="1"/>
  <c r="J72" i="1"/>
  <c r="I72" i="1"/>
  <c r="H72" i="1"/>
  <c r="G72" i="1"/>
  <c r="F72" i="1"/>
  <c r="L63" i="1"/>
  <c r="J63" i="1"/>
  <c r="I63" i="1"/>
  <c r="H63" i="1"/>
  <c r="G63" i="1"/>
  <c r="F63" i="1"/>
  <c r="L54" i="1"/>
  <c r="J54" i="1"/>
  <c r="I54" i="1"/>
  <c r="H54" i="1"/>
  <c r="G54" i="1"/>
  <c r="F54" i="1"/>
  <c r="L45" i="1"/>
  <c r="J45" i="1"/>
  <c r="I45" i="1"/>
  <c r="H45" i="1"/>
  <c r="G45" i="1"/>
  <c r="F45" i="1"/>
  <c r="L36" i="1"/>
  <c r="J36" i="1"/>
  <c r="I36" i="1"/>
  <c r="H36" i="1"/>
  <c r="G36" i="1"/>
  <c r="F36" i="1"/>
  <c r="L27" i="1"/>
  <c r="J27" i="1"/>
  <c r="I27" i="1"/>
  <c r="H27" i="1"/>
  <c r="G27" i="1"/>
  <c r="F27" i="1"/>
  <c r="I92" i="1" l="1"/>
  <c r="F92" i="1"/>
  <c r="G92" i="1"/>
  <c r="J92" i="1"/>
  <c r="H92" i="1"/>
</calcChain>
</file>

<file path=xl/sharedStrings.xml><?xml version="1.0" encoding="utf-8"?>
<sst xmlns="http://schemas.openxmlformats.org/spreadsheetml/2006/main" count="149" uniqueCount="62">
  <si>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</si>
  <si>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</si>
  <si>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</si>
  <si>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</si>
  <si>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</si>
  <si>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</si>
  <si>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</si>
  <si>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</si>
  <si>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</si>
  <si>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</si>
  <si>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</si>
  <si>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</si>
  <si>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</si>
  <si>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</si>
  <si>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</si>
  <si>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</si>
  <si>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</si>
  <si>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</si>
  <si>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</si>
  <si>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</si>
  <si>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</si>
  <si>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</si>
  <si>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</si>
  <si>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</si>
  <si>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</si>
  <si>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Вес блюда, г</t>
  </si>
  <si>
    <t>Цена</t>
  </si>
  <si>
    <t>день</t>
  </si>
  <si>
    <t>месяц</t>
  </si>
  <si>
    <t>год</t>
  </si>
  <si>
    <t>МКОУ "Средняя школа № 10 им. И.Я. Чугунова"</t>
  </si>
  <si>
    <t>директор</t>
  </si>
  <si>
    <t>картофельное пюре</t>
  </si>
  <si>
    <t>Чай с сахаром</t>
  </si>
  <si>
    <t>Хлеб ржаной, хлеб пшеничный</t>
  </si>
  <si>
    <t>Биточки из мяса птицы</t>
  </si>
  <si>
    <t>овощи</t>
  </si>
  <si>
    <t>овощи по сезону</t>
  </si>
  <si>
    <t>ИТОГО</t>
  </si>
  <si>
    <t>Каша гречневая с маслом</t>
  </si>
  <si>
    <t>чай с сахаром</t>
  </si>
  <si>
    <t>Гуляш из мяса птицы</t>
  </si>
  <si>
    <t>Капуста тушеная</t>
  </si>
  <si>
    <t>Кисель из концентратов витаминизированный</t>
  </si>
  <si>
    <t>Биточки</t>
  </si>
  <si>
    <t>Рагу овощное с курицей</t>
  </si>
  <si>
    <t>кофейный напиток</t>
  </si>
  <si>
    <t>макароны отварные</t>
  </si>
  <si>
    <t>компот из сухофруктов</t>
  </si>
  <si>
    <t>хлеб ржаной, хлеб пшеничный</t>
  </si>
  <si>
    <t xml:space="preserve">котлета рыбная </t>
  </si>
  <si>
    <t>Рис отварной со сливочным маслом</t>
  </si>
  <si>
    <t>Напиток Каркадэ</t>
  </si>
  <si>
    <t>Котлета "Дружба" мясо-куриная</t>
  </si>
  <si>
    <t>Рис отварной с маслом</t>
  </si>
  <si>
    <t>Жаркое по домашнему с курицей</t>
  </si>
  <si>
    <t>Макаронные изделия запеченные с сыром</t>
  </si>
  <si>
    <t>Апельсин</t>
  </si>
  <si>
    <t>Е.М. Пряхина</t>
  </si>
  <si>
    <t>Каша пшенная со сливочным маслом</t>
  </si>
  <si>
    <t>Напиток кофейный с молоком</t>
  </si>
  <si>
    <t>Котлета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</si>
</sst>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2" fillId="0" borderId="2" xfId="0" applyFont="1" applyBorder="1" applyAlignment="1">
      <alignment vertical="top" wrapText="1"/>
    </xf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9" xfId="0" applyFont="1" applyBorder="1"/>
    <xf numFmtId="0" fontId="2" fillId="0" borderId="10" xfId="0" applyFont="1" applyBorder="1"/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21" xfId="0" applyNumberFormat="1" applyFill="1" applyBorder="1" applyProtection="1">
      <protection locked="0"/>
    </xf>
    <xf numFmtId="0" fontId="0" fillId="5" borderId="2" xfId="0" applyFill="1" applyBorder="1"/>
    <xf numFmtId="1" fontId="2" fillId="3" borderId="3" xfId="0" applyNumberFormat="1" applyFont="1" applyFill="1" applyBorder="1" applyAlignment="1">
      <alignment horizontal="center" vertical="top" wrapText="1"/>
    </xf>
    <xf numFmtId="2" fontId="0" fillId="5" borderId="2" xfId="0" applyNumberFormat="1" applyFill="1" applyBorder="1"/>
    <xf numFmtId="1" fontId="0" fillId="4" borderId="22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5" borderId="23" xfId="0" applyFill="1" applyBorder="1"/>
    <xf numFmtId="0" fontId="8" fillId="0" borderId="25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2" fillId="0" borderId="2" xfId="0" applyFont="1" applyBorder="1"/>
    <xf numFmtId="0" fontId="2" fillId="3" borderId="2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/>
    </xf>
    <xf numFmtId="0" fontId="5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" fontId="2" fillId="0" borderId="2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93" sqref="K9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9" t="s">
        <v>30</v>
      </c>
      <c r="D1" s="70"/>
      <c r="E1" s="70"/>
      <c r="F1" s="10" t="s">
        <v>16</v>
      </c>
      <c r="G1" s="2" t="s">
        <v>17</v>
      </c>
      <c r="H1" s="71" t="s">
        <v>31</v>
      </c>
      <c r="I1" s="71"/>
      <c r="J1" s="71"/>
      <c r="K1" s="71"/>
    </row>
    <row r="2" spans="1:12" ht="18" x14ac:dyDescent="0.2">
      <c r="A2" s="30" t="s">
        <v>6</v>
      </c>
      <c r="C2" s="2"/>
      <c r="G2" s="2" t="s">
        <v>18</v>
      </c>
      <c r="H2" s="71" t="s">
        <v>58</v>
      </c>
      <c r="I2" s="71"/>
      <c r="J2" s="71"/>
      <c r="K2" s="71"/>
    </row>
    <row r="3" spans="1:12" ht="17.25" customHeight="1" x14ac:dyDescent="0.2">
      <c r="A3" s="4" t="s">
        <v>8</v>
      </c>
      <c r="C3" s="2"/>
      <c r="D3" s="3"/>
      <c r="E3" s="32" t="s">
        <v>9</v>
      </c>
      <c r="G3" s="2" t="s">
        <v>19</v>
      </c>
      <c r="H3" s="39"/>
      <c r="I3" s="39"/>
      <c r="J3" s="40">
        <v>2024</v>
      </c>
      <c r="K3" s="41"/>
    </row>
    <row r="4" spans="1:12" ht="13.5" thickBot="1" x14ac:dyDescent="0.25">
      <c r="C4" s="2"/>
      <c r="D4" s="4"/>
      <c r="H4" s="38" t="s">
        <v>27</v>
      </c>
      <c r="I4" s="38" t="s">
        <v>28</v>
      </c>
      <c r="J4" s="38" t="s">
        <v>29</v>
      </c>
    </row>
    <row r="5" spans="1:12" ht="34.5" thickBot="1" x14ac:dyDescent="0.25">
      <c r="A5" s="36" t="s">
        <v>14</v>
      </c>
      <c r="B5" s="37" t="s">
        <v>15</v>
      </c>
      <c r="C5" s="31" t="s">
        <v>0</v>
      </c>
      <c r="D5" s="31" t="s">
        <v>13</v>
      </c>
      <c r="E5" s="31" t="s">
        <v>12</v>
      </c>
      <c r="F5" s="31" t="s">
        <v>25</v>
      </c>
      <c r="G5" s="31" t="s">
        <v>1</v>
      </c>
      <c r="H5" s="31" t="s">
        <v>2</v>
      </c>
      <c r="I5" s="31" t="s">
        <v>3</v>
      </c>
      <c r="J5" s="31" t="s">
        <v>10</v>
      </c>
      <c r="K5" s="60" t="s">
        <v>11</v>
      </c>
      <c r="L5" s="61" t="s">
        <v>26</v>
      </c>
    </row>
    <row r="6" spans="1:12" ht="15" x14ac:dyDescent="0.25">
      <c r="A6" s="16">
        <v>1</v>
      </c>
      <c r="B6" s="17">
        <v>1</v>
      </c>
      <c r="C6" s="18" t="s">
        <v>20</v>
      </c>
      <c r="D6" s="5" t="s">
        <v>21</v>
      </c>
      <c r="E6" s="42" t="s">
        <v>32</v>
      </c>
      <c r="F6" s="43">
        <v>150</v>
      </c>
      <c r="G6" s="43">
        <v>13</v>
      </c>
      <c r="H6" s="43">
        <v>11</v>
      </c>
      <c r="I6" s="56">
        <v>6</v>
      </c>
      <c r="J6" s="43">
        <v>177</v>
      </c>
      <c r="K6" s="62"/>
      <c r="L6" s="62"/>
    </row>
    <row r="7" spans="1:12" ht="15" x14ac:dyDescent="0.25">
      <c r="A7" s="19"/>
      <c r="B7" s="12"/>
      <c r="C7" s="9"/>
      <c r="D7" s="7" t="s">
        <v>22</v>
      </c>
      <c r="E7" s="46" t="s">
        <v>33</v>
      </c>
      <c r="F7" s="47">
        <v>215</v>
      </c>
      <c r="G7" s="47">
        <v>0.6</v>
      </c>
      <c r="H7" s="47"/>
      <c r="I7" s="57">
        <v>31.4</v>
      </c>
      <c r="J7" s="47">
        <v>58</v>
      </c>
      <c r="K7" s="62"/>
      <c r="L7" s="62"/>
    </row>
    <row r="8" spans="1:12" ht="15" x14ac:dyDescent="0.25">
      <c r="A8" s="19"/>
      <c r="B8" s="12"/>
      <c r="C8" s="9"/>
      <c r="D8" s="7" t="s">
        <v>23</v>
      </c>
      <c r="E8" s="46" t="s">
        <v>34</v>
      </c>
      <c r="F8" s="47">
        <v>60</v>
      </c>
      <c r="G8" s="47">
        <v>5.2</v>
      </c>
      <c r="H8" s="47">
        <v>0.3</v>
      </c>
      <c r="I8" s="57">
        <v>36</v>
      </c>
      <c r="J8" s="47">
        <v>162</v>
      </c>
      <c r="K8" s="62"/>
      <c r="L8" s="62"/>
    </row>
    <row r="9" spans="1:12" ht="15" x14ac:dyDescent="0.25">
      <c r="A9" s="19"/>
      <c r="B9" s="12"/>
      <c r="C9" s="9"/>
      <c r="D9" s="45" t="s">
        <v>21</v>
      </c>
      <c r="E9" s="46" t="s">
        <v>35</v>
      </c>
      <c r="F9" s="47">
        <v>110</v>
      </c>
      <c r="G9" s="47">
        <v>4</v>
      </c>
      <c r="H9" s="47">
        <v>6</v>
      </c>
      <c r="I9" s="57">
        <v>9</v>
      </c>
      <c r="J9" s="47">
        <v>105</v>
      </c>
      <c r="K9" s="62"/>
      <c r="L9" s="62"/>
    </row>
    <row r="10" spans="1:12" ht="15" x14ac:dyDescent="0.25">
      <c r="A10" s="19"/>
      <c r="B10" s="12"/>
      <c r="C10" s="9"/>
      <c r="D10" s="49" t="s">
        <v>36</v>
      </c>
      <c r="E10" s="50" t="s">
        <v>37</v>
      </c>
      <c r="F10" s="51">
        <v>60</v>
      </c>
      <c r="G10" s="51">
        <v>1</v>
      </c>
      <c r="H10" s="51">
        <v>1</v>
      </c>
      <c r="I10" s="58">
        <v>2</v>
      </c>
      <c r="J10" s="51">
        <v>13</v>
      </c>
      <c r="K10" s="62"/>
      <c r="L10" s="62"/>
    </row>
    <row r="11" spans="1:12" ht="15" x14ac:dyDescent="0.25">
      <c r="A11" s="19"/>
      <c r="B11" s="12"/>
      <c r="C11" s="9"/>
      <c r="D11" s="53" t="s">
        <v>38</v>
      </c>
      <c r="E11" s="53"/>
      <c r="F11" s="53"/>
      <c r="G11" s="53"/>
      <c r="H11" s="53"/>
      <c r="I11" s="53"/>
      <c r="J11" s="59"/>
      <c r="K11" s="53"/>
      <c r="L11" s="53">
        <v>87</v>
      </c>
    </row>
    <row r="12" spans="1:12" ht="15.75" thickBot="1" x14ac:dyDescent="0.25">
      <c r="A12" s="24"/>
      <c r="B12" s="25"/>
      <c r="C12" s="66" t="s">
        <v>4</v>
      </c>
      <c r="D12" s="67"/>
      <c r="E12" s="26"/>
      <c r="F12" s="54">
        <f>SUM(F6:F10)</f>
        <v>595</v>
      </c>
      <c r="G12" s="54">
        <f t="shared" ref="G12:J12" si="0">SUM(G6:G10)</f>
        <v>23.8</v>
      </c>
      <c r="H12" s="54">
        <f t="shared" si="0"/>
        <v>18.3</v>
      </c>
      <c r="I12" s="54">
        <f t="shared" si="0"/>
        <v>84.4</v>
      </c>
      <c r="J12" s="54">
        <f t="shared" si="0"/>
        <v>515</v>
      </c>
      <c r="K12" s="63"/>
      <c r="L12" s="63"/>
    </row>
    <row r="13" spans="1:12" ht="15" x14ac:dyDescent="0.25">
      <c r="A13" s="11">
        <v>1</v>
      </c>
      <c r="B13" s="12">
        <v>2</v>
      </c>
      <c r="C13" s="18" t="s">
        <v>20</v>
      </c>
      <c r="D13" s="5" t="s">
        <v>21</v>
      </c>
      <c r="E13" s="42" t="s">
        <v>39</v>
      </c>
      <c r="F13" s="43">
        <v>150</v>
      </c>
      <c r="G13" s="43">
        <v>9</v>
      </c>
      <c r="H13" s="43">
        <v>11</v>
      </c>
      <c r="I13" s="44">
        <v>2</v>
      </c>
      <c r="J13" s="56">
        <v>147</v>
      </c>
      <c r="K13" s="62"/>
      <c r="L13" s="62"/>
    </row>
    <row r="14" spans="1:12" ht="15" x14ac:dyDescent="0.25">
      <c r="A14" s="11"/>
      <c r="B14" s="12"/>
      <c r="C14" s="9"/>
      <c r="D14" s="7" t="s">
        <v>22</v>
      </c>
      <c r="E14" s="46" t="s">
        <v>40</v>
      </c>
      <c r="F14" s="47">
        <v>200</v>
      </c>
      <c r="G14" s="47">
        <v>0.6</v>
      </c>
      <c r="H14" s="47"/>
      <c r="I14" s="48">
        <v>10</v>
      </c>
      <c r="J14" s="57">
        <v>39</v>
      </c>
      <c r="K14" s="62"/>
      <c r="L14" s="62"/>
    </row>
    <row r="15" spans="1:12" ht="15" x14ac:dyDescent="0.25">
      <c r="A15" s="11"/>
      <c r="B15" s="12"/>
      <c r="C15" s="9"/>
      <c r="D15" s="7" t="s">
        <v>23</v>
      </c>
      <c r="E15" s="46" t="s">
        <v>34</v>
      </c>
      <c r="F15" s="47">
        <v>60</v>
      </c>
      <c r="G15" s="47">
        <v>5.2</v>
      </c>
      <c r="H15" s="47">
        <v>0.3</v>
      </c>
      <c r="I15" s="48">
        <v>36</v>
      </c>
      <c r="J15" s="57">
        <v>162</v>
      </c>
      <c r="K15" s="62"/>
      <c r="L15" s="62"/>
    </row>
    <row r="16" spans="1:12" ht="15" x14ac:dyDescent="0.25">
      <c r="A16" s="11"/>
      <c r="B16" s="12"/>
      <c r="C16" s="9"/>
      <c r="D16" s="45" t="s">
        <v>21</v>
      </c>
      <c r="E16" s="46" t="s">
        <v>41</v>
      </c>
      <c r="F16" s="47">
        <v>100</v>
      </c>
      <c r="G16" s="47">
        <v>16</v>
      </c>
      <c r="H16" s="47">
        <v>21</v>
      </c>
      <c r="I16" s="48">
        <v>95</v>
      </c>
      <c r="J16" s="57">
        <v>279</v>
      </c>
      <c r="K16" s="62"/>
      <c r="L16" s="62"/>
    </row>
    <row r="17" spans="1:12" ht="15" x14ac:dyDescent="0.25">
      <c r="A17" s="11"/>
      <c r="B17" s="12"/>
      <c r="C17" s="9"/>
      <c r="D17" s="49" t="s">
        <v>36</v>
      </c>
      <c r="E17" s="50" t="s">
        <v>37</v>
      </c>
      <c r="F17" s="51">
        <v>60</v>
      </c>
      <c r="G17" s="51">
        <v>7.0000000000000007E-2</v>
      </c>
      <c r="H17" s="51">
        <v>3.75</v>
      </c>
      <c r="I17" s="52">
        <v>4.8099999999999996</v>
      </c>
      <c r="J17" s="58">
        <v>52.16</v>
      </c>
      <c r="K17" s="62"/>
      <c r="L17" s="62"/>
    </row>
    <row r="18" spans="1:12" ht="15" x14ac:dyDescent="0.25">
      <c r="A18" s="11"/>
      <c r="B18" s="12"/>
      <c r="C18" s="9"/>
      <c r="D18" s="53" t="s">
        <v>38</v>
      </c>
      <c r="E18" s="53"/>
      <c r="F18" s="53"/>
      <c r="G18" s="53"/>
      <c r="H18" s="53"/>
      <c r="I18" s="53"/>
      <c r="J18" s="59"/>
      <c r="K18" s="53"/>
      <c r="L18" s="53">
        <v>87</v>
      </c>
    </row>
    <row r="19" spans="1:12" ht="15.75" customHeight="1" thickBot="1" x14ac:dyDescent="0.25">
      <c r="A19" s="28"/>
      <c r="B19" s="28"/>
      <c r="C19" s="66" t="s">
        <v>4</v>
      </c>
      <c r="D19" s="67"/>
      <c r="E19" s="26"/>
      <c r="F19" s="54">
        <f>SUM(F13:F17)</f>
        <v>570</v>
      </c>
      <c r="G19" s="54">
        <f t="shared" ref="G19:J19" si="1">SUM(G13:G17)</f>
        <v>30.87</v>
      </c>
      <c r="H19" s="54">
        <f t="shared" si="1"/>
        <v>36.049999999999997</v>
      </c>
      <c r="I19" s="54">
        <f t="shared" si="1"/>
        <v>147.81</v>
      </c>
      <c r="J19" s="54">
        <f t="shared" si="1"/>
        <v>679.16</v>
      </c>
      <c r="K19" s="63"/>
      <c r="L19" s="63"/>
    </row>
    <row r="20" spans="1:12" ht="15" x14ac:dyDescent="0.25">
      <c r="A20" s="16">
        <v>1</v>
      </c>
      <c r="B20" s="17">
        <v>3</v>
      </c>
      <c r="C20" s="18" t="s">
        <v>20</v>
      </c>
      <c r="D20" s="5" t="s">
        <v>21</v>
      </c>
      <c r="E20" s="42" t="s">
        <v>42</v>
      </c>
      <c r="F20" s="43">
        <v>150</v>
      </c>
      <c r="G20" s="43">
        <v>18</v>
      </c>
      <c r="H20" s="43">
        <v>16</v>
      </c>
      <c r="I20" s="44">
        <v>10</v>
      </c>
      <c r="J20" s="56">
        <v>256</v>
      </c>
      <c r="K20" s="62"/>
      <c r="L20" s="62"/>
    </row>
    <row r="21" spans="1:12" ht="15" x14ac:dyDescent="0.25">
      <c r="A21" s="19"/>
      <c r="B21" s="12"/>
      <c r="C21" s="9"/>
      <c r="D21" s="7" t="s">
        <v>22</v>
      </c>
      <c r="E21" s="46" t="s">
        <v>43</v>
      </c>
      <c r="F21" s="47">
        <v>200</v>
      </c>
      <c r="G21" s="47">
        <v>0</v>
      </c>
      <c r="H21" s="47">
        <v>0</v>
      </c>
      <c r="I21" s="48">
        <v>8</v>
      </c>
      <c r="J21" s="57">
        <v>30</v>
      </c>
      <c r="K21" s="62"/>
      <c r="L21" s="62"/>
    </row>
    <row r="22" spans="1:12" ht="15" x14ac:dyDescent="0.25">
      <c r="A22" s="19"/>
      <c r="B22" s="12"/>
      <c r="C22" s="9"/>
      <c r="D22" s="7" t="s">
        <v>23</v>
      </c>
      <c r="E22" s="46" t="s">
        <v>34</v>
      </c>
      <c r="F22" s="47">
        <v>60</v>
      </c>
      <c r="G22" s="47">
        <v>5.2</v>
      </c>
      <c r="H22" s="47">
        <v>0.3</v>
      </c>
      <c r="I22" s="48">
        <v>36</v>
      </c>
      <c r="J22" s="57">
        <v>162</v>
      </c>
      <c r="K22" s="62"/>
      <c r="L22" s="62"/>
    </row>
    <row r="23" spans="1:12" ht="15" x14ac:dyDescent="0.25">
      <c r="A23" s="19"/>
      <c r="B23" s="12"/>
      <c r="C23" s="9"/>
      <c r="D23" s="45" t="s">
        <v>21</v>
      </c>
      <c r="E23" s="46" t="s">
        <v>44</v>
      </c>
      <c r="F23" s="47">
        <v>90</v>
      </c>
      <c r="G23" s="47">
        <v>10</v>
      </c>
      <c r="H23" s="47">
        <v>17</v>
      </c>
      <c r="I23" s="48">
        <v>43</v>
      </c>
      <c r="J23" s="57">
        <v>260</v>
      </c>
      <c r="K23" s="62"/>
      <c r="L23" s="62"/>
    </row>
    <row r="24" spans="1:12" ht="15" x14ac:dyDescent="0.25">
      <c r="A24" s="19"/>
      <c r="B24" s="12"/>
      <c r="C24" s="9"/>
      <c r="D24" s="49" t="s">
        <v>36</v>
      </c>
      <c r="E24" s="50" t="s">
        <v>37</v>
      </c>
      <c r="F24" s="51">
        <v>60</v>
      </c>
      <c r="G24" s="51">
        <v>1</v>
      </c>
      <c r="H24" s="51">
        <v>0</v>
      </c>
      <c r="I24" s="52">
        <v>3</v>
      </c>
      <c r="J24" s="58">
        <v>13</v>
      </c>
      <c r="K24" s="62"/>
      <c r="L24" s="62"/>
    </row>
    <row r="25" spans="1:12" ht="15" x14ac:dyDescent="0.25">
      <c r="A25" s="19"/>
      <c r="B25" s="12"/>
      <c r="C25" s="9"/>
      <c r="D25" s="53" t="s">
        <v>38</v>
      </c>
      <c r="E25" s="53"/>
      <c r="F25" s="53"/>
      <c r="G25" s="53"/>
      <c r="H25" s="55"/>
      <c r="I25" s="53"/>
      <c r="J25" s="59"/>
      <c r="K25" s="53"/>
      <c r="L25" s="53">
        <v>87</v>
      </c>
    </row>
    <row r="26" spans="1:12" ht="15" x14ac:dyDescent="0.25">
      <c r="A26" s="19"/>
      <c r="B26" s="12"/>
      <c r="C26" s="9"/>
      <c r="D26" s="6"/>
      <c r="E26" s="33"/>
      <c r="F26" s="34"/>
      <c r="G26" s="34"/>
      <c r="H26" s="34"/>
      <c r="I26" s="34"/>
      <c r="J26" s="34"/>
      <c r="K26" s="35"/>
      <c r="L26" s="34"/>
    </row>
    <row r="27" spans="1:12" ht="15.75" thickBot="1" x14ac:dyDescent="0.25">
      <c r="A27" s="20"/>
      <c r="B27" s="14"/>
      <c r="C27" s="66" t="s">
        <v>4</v>
      </c>
      <c r="D27" s="67"/>
      <c r="E27" s="8"/>
      <c r="F27" s="15">
        <f>SUM(F20:F26)</f>
        <v>560</v>
      </c>
      <c r="G27" s="15">
        <f>SUM(G20:G26)</f>
        <v>34.200000000000003</v>
      </c>
      <c r="H27" s="15">
        <f>SUM(H20:H26)</f>
        <v>33.299999999999997</v>
      </c>
      <c r="I27" s="15">
        <f>SUM(I20:I26)</f>
        <v>100</v>
      </c>
      <c r="J27" s="15">
        <f>SUM(J20:J26)</f>
        <v>721</v>
      </c>
      <c r="K27" s="21"/>
      <c r="L27" s="15">
        <f t="shared" ref="L27" si="2">SUM(L20:L26)</f>
        <v>87</v>
      </c>
    </row>
    <row r="28" spans="1:12" ht="15.75" customHeight="1" thickBot="1" x14ac:dyDescent="0.25">
      <c r="A28" s="24"/>
      <c r="B28" s="25"/>
      <c r="C28" s="66"/>
      <c r="D28" s="67"/>
      <c r="E28" s="26"/>
      <c r="F28" s="27"/>
      <c r="G28" s="27"/>
      <c r="H28" s="27"/>
      <c r="I28" s="27"/>
      <c r="J28" s="27"/>
      <c r="K28" s="64"/>
      <c r="L28" s="64"/>
    </row>
    <row r="29" spans="1:12" ht="15" x14ac:dyDescent="0.25">
      <c r="A29" s="16">
        <v>1</v>
      </c>
      <c r="B29" s="17">
        <v>4</v>
      </c>
      <c r="C29" s="18" t="s">
        <v>20</v>
      </c>
      <c r="D29" s="5" t="s">
        <v>21</v>
      </c>
      <c r="E29" s="42" t="s">
        <v>45</v>
      </c>
      <c r="F29" s="43">
        <v>220</v>
      </c>
      <c r="G29" s="43">
        <v>27.2</v>
      </c>
      <c r="H29" s="43">
        <v>29.5</v>
      </c>
      <c r="I29" s="44">
        <v>67.400000000000006</v>
      </c>
      <c r="J29" s="43">
        <v>266</v>
      </c>
      <c r="K29" s="62"/>
      <c r="L29" s="62"/>
    </row>
    <row r="30" spans="1:12" ht="15" x14ac:dyDescent="0.25">
      <c r="A30" s="19"/>
      <c r="B30" s="12"/>
      <c r="C30" s="9"/>
      <c r="D30" s="7" t="s">
        <v>22</v>
      </c>
      <c r="E30" s="46" t="s">
        <v>46</v>
      </c>
      <c r="F30" s="47">
        <v>215</v>
      </c>
      <c r="G30" s="47">
        <v>0.6</v>
      </c>
      <c r="H30" s="47"/>
      <c r="I30" s="48">
        <v>31.4</v>
      </c>
      <c r="J30" s="47">
        <v>58</v>
      </c>
      <c r="K30" s="62"/>
      <c r="L30" s="62"/>
    </row>
    <row r="31" spans="1:12" ht="15" x14ac:dyDescent="0.25">
      <c r="A31" s="19"/>
      <c r="B31" s="12"/>
      <c r="C31" s="9"/>
      <c r="D31" s="7" t="s">
        <v>23</v>
      </c>
      <c r="E31" s="46" t="s">
        <v>34</v>
      </c>
      <c r="F31" s="47">
        <v>40</v>
      </c>
      <c r="G31" s="47">
        <v>5.2</v>
      </c>
      <c r="H31" s="47">
        <v>0.3</v>
      </c>
      <c r="I31" s="48">
        <v>36</v>
      </c>
      <c r="J31" s="47">
        <v>162</v>
      </c>
      <c r="K31" s="62"/>
      <c r="L31" s="62"/>
    </row>
    <row r="32" spans="1:12" ht="15" x14ac:dyDescent="0.25">
      <c r="A32" s="19"/>
      <c r="B32" s="12"/>
      <c r="C32" s="9"/>
      <c r="D32" s="45"/>
      <c r="E32" s="46"/>
      <c r="F32" s="47"/>
      <c r="G32" s="47"/>
      <c r="H32" s="47"/>
      <c r="I32" s="48"/>
      <c r="J32" s="47"/>
      <c r="K32" s="62"/>
      <c r="L32" s="62"/>
    </row>
    <row r="33" spans="1:12" ht="15" x14ac:dyDescent="0.25">
      <c r="A33" s="19"/>
      <c r="B33" s="12"/>
      <c r="C33" s="9"/>
      <c r="D33" s="49" t="s">
        <v>36</v>
      </c>
      <c r="E33" s="50" t="s">
        <v>36</v>
      </c>
      <c r="F33" s="51">
        <v>60</v>
      </c>
      <c r="G33" s="51">
        <v>1</v>
      </c>
      <c r="H33" s="51">
        <v>0</v>
      </c>
      <c r="I33" s="52">
        <v>12</v>
      </c>
      <c r="J33" s="51">
        <v>15</v>
      </c>
      <c r="K33" s="62"/>
      <c r="L33" s="62"/>
    </row>
    <row r="34" spans="1:12" ht="15" x14ac:dyDescent="0.25">
      <c r="A34" s="19"/>
      <c r="B34" s="12"/>
      <c r="C34" s="9"/>
      <c r="D34" s="53" t="s">
        <v>38</v>
      </c>
      <c r="E34" s="53"/>
      <c r="F34" s="53"/>
      <c r="G34" s="53"/>
      <c r="H34" s="53"/>
      <c r="I34" s="53"/>
      <c r="J34" s="53"/>
      <c r="K34" s="53"/>
      <c r="L34" s="53">
        <v>87</v>
      </c>
    </row>
    <row r="35" spans="1:12" ht="15" x14ac:dyDescent="0.25">
      <c r="A35" s="19"/>
      <c r="B35" s="12"/>
      <c r="C35" s="9"/>
      <c r="D35" s="6"/>
      <c r="E35" s="33"/>
      <c r="F35" s="34"/>
      <c r="G35" s="34"/>
      <c r="H35" s="34"/>
      <c r="I35" s="34"/>
      <c r="J35" s="34"/>
      <c r="K35" s="34"/>
      <c r="L35" s="34"/>
    </row>
    <row r="36" spans="1:12" ht="15.75" thickBot="1" x14ac:dyDescent="0.25">
      <c r="A36" s="20"/>
      <c r="B36" s="14"/>
      <c r="C36" s="66" t="s">
        <v>4</v>
      </c>
      <c r="D36" s="67"/>
      <c r="E36" s="8"/>
      <c r="F36" s="15">
        <f>SUM(F29:F35)</f>
        <v>535</v>
      </c>
      <c r="G36" s="15">
        <f>SUM(G29:G35)</f>
        <v>34</v>
      </c>
      <c r="H36" s="15">
        <f>SUM(H29:H35)</f>
        <v>29.8</v>
      </c>
      <c r="I36" s="15">
        <f>SUM(I29:I35)</f>
        <v>146.80000000000001</v>
      </c>
      <c r="J36" s="15">
        <f>SUM(J29:J35)</f>
        <v>501</v>
      </c>
      <c r="K36" s="15"/>
      <c r="L36" s="15">
        <f t="shared" ref="L36" si="3">SUM(L29:L35)</f>
        <v>87</v>
      </c>
    </row>
    <row r="37" spans="1:12" ht="15.75" customHeight="1" thickBot="1" x14ac:dyDescent="0.25">
      <c r="A37" s="24"/>
      <c r="B37" s="25"/>
      <c r="C37" s="66"/>
      <c r="D37" s="67"/>
      <c r="E37" s="26"/>
      <c r="F37" s="27"/>
      <c r="G37" s="27"/>
      <c r="H37" s="27"/>
      <c r="I37" s="27"/>
      <c r="J37" s="27"/>
      <c r="K37" s="63"/>
      <c r="L37" s="63"/>
    </row>
    <row r="38" spans="1:12" ht="15" x14ac:dyDescent="0.25">
      <c r="A38" s="16">
        <v>1</v>
      </c>
      <c r="B38" s="17">
        <v>5</v>
      </c>
      <c r="C38" s="18" t="s">
        <v>20</v>
      </c>
      <c r="D38" s="5" t="s">
        <v>21</v>
      </c>
      <c r="E38" s="42" t="s">
        <v>47</v>
      </c>
      <c r="F38" s="43">
        <v>150</v>
      </c>
      <c r="G38" s="43">
        <v>11</v>
      </c>
      <c r="H38" s="43">
        <v>4</v>
      </c>
      <c r="I38" s="44">
        <v>12</v>
      </c>
      <c r="J38" s="43">
        <v>263</v>
      </c>
      <c r="K38" s="62"/>
      <c r="L38" s="62"/>
    </row>
    <row r="39" spans="1:12" ht="15" x14ac:dyDescent="0.25">
      <c r="A39" s="19"/>
      <c r="B39" s="12"/>
      <c r="C39" s="9"/>
      <c r="D39" s="7" t="s">
        <v>22</v>
      </c>
      <c r="E39" s="46" t="s">
        <v>48</v>
      </c>
      <c r="F39" s="47">
        <v>215</v>
      </c>
      <c r="G39" s="47">
        <v>0.6</v>
      </c>
      <c r="H39" s="47"/>
      <c r="I39" s="48">
        <v>15</v>
      </c>
      <c r="J39" s="47">
        <v>58</v>
      </c>
      <c r="K39" s="62"/>
      <c r="L39" s="62"/>
    </row>
    <row r="40" spans="1:12" ht="15" x14ac:dyDescent="0.25">
      <c r="A40" s="19"/>
      <c r="B40" s="12"/>
      <c r="C40" s="9"/>
      <c r="D40" s="7" t="s">
        <v>23</v>
      </c>
      <c r="E40" s="46" t="s">
        <v>49</v>
      </c>
      <c r="F40" s="47">
        <v>60</v>
      </c>
      <c r="G40" s="47">
        <v>10</v>
      </c>
      <c r="H40" s="47">
        <v>5</v>
      </c>
      <c r="I40" s="48">
        <v>36</v>
      </c>
      <c r="J40" s="47">
        <v>162</v>
      </c>
      <c r="K40" s="62"/>
      <c r="L40" s="62"/>
    </row>
    <row r="41" spans="1:12" ht="15" x14ac:dyDescent="0.25">
      <c r="A41" s="19"/>
      <c r="B41" s="12"/>
      <c r="C41" s="9"/>
      <c r="D41" s="45" t="s">
        <v>21</v>
      </c>
      <c r="E41" s="46" t="s">
        <v>50</v>
      </c>
      <c r="F41" s="47">
        <v>90</v>
      </c>
      <c r="G41" s="47">
        <v>17</v>
      </c>
      <c r="H41" s="47">
        <v>20</v>
      </c>
      <c r="I41" s="48">
        <v>78</v>
      </c>
      <c r="J41" s="47">
        <v>244</v>
      </c>
      <c r="K41" s="62"/>
      <c r="L41" s="62"/>
    </row>
    <row r="42" spans="1:12" ht="15" x14ac:dyDescent="0.25">
      <c r="A42" s="19"/>
      <c r="B42" s="12"/>
      <c r="C42" s="9"/>
      <c r="D42" s="49" t="s">
        <v>36</v>
      </c>
      <c r="E42" s="50" t="s">
        <v>36</v>
      </c>
      <c r="F42" s="51">
        <v>60</v>
      </c>
      <c r="G42" s="51">
        <v>1</v>
      </c>
      <c r="H42" s="51">
        <v>4</v>
      </c>
      <c r="I42" s="52">
        <v>12</v>
      </c>
      <c r="J42" s="51">
        <v>15</v>
      </c>
      <c r="K42" s="62"/>
      <c r="L42" s="62"/>
    </row>
    <row r="43" spans="1:12" ht="15" x14ac:dyDescent="0.25">
      <c r="A43" s="19"/>
      <c r="B43" s="12"/>
      <c r="C43" s="9"/>
      <c r="D43" s="53" t="s">
        <v>38</v>
      </c>
      <c r="E43" s="53"/>
      <c r="F43" s="53"/>
      <c r="G43" s="53"/>
      <c r="H43" s="53"/>
      <c r="I43" s="53"/>
      <c r="J43" s="53"/>
      <c r="K43" s="53"/>
      <c r="L43" s="53">
        <v>87</v>
      </c>
    </row>
    <row r="44" spans="1:12" ht="15" x14ac:dyDescent="0.25">
      <c r="A44" s="19"/>
      <c r="B44" s="12"/>
      <c r="C44" s="9"/>
      <c r="D44" s="6"/>
      <c r="E44" s="33"/>
      <c r="F44" s="34"/>
      <c r="G44" s="34"/>
      <c r="H44" s="34"/>
      <c r="I44" s="34"/>
      <c r="J44" s="34"/>
      <c r="K44" s="34"/>
      <c r="L44" s="34"/>
    </row>
    <row r="45" spans="1:12" ht="15.75" thickBot="1" x14ac:dyDescent="0.25">
      <c r="A45" s="20"/>
      <c r="B45" s="14"/>
      <c r="C45" s="66" t="s">
        <v>4</v>
      </c>
      <c r="D45" s="67"/>
      <c r="E45" s="8"/>
      <c r="F45" s="15">
        <f>SUM(F38:F44)</f>
        <v>575</v>
      </c>
      <c r="G45" s="15">
        <f>SUM(G38:G44)</f>
        <v>39.6</v>
      </c>
      <c r="H45" s="15">
        <f>SUM(H38:H44)</f>
        <v>33</v>
      </c>
      <c r="I45" s="15">
        <f>SUM(I38:I44)</f>
        <v>153</v>
      </c>
      <c r="J45" s="15">
        <f>SUM(J38:J44)</f>
        <v>742</v>
      </c>
      <c r="K45" s="15"/>
      <c r="L45" s="15">
        <f t="shared" ref="L45" si="4">SUM(L38:L44)</f>
        <v>87</v>
      </c>
    </row>
    <row r="46" spans="1:12" ht="15.75" customHeight="1" thickBot="1" x14ac:dyDescent="0.25">
      <c r="A46" s="24"/>
      <c r="B46" s="25"/>
      <c r="C46" s="66"/>
      <c r="D46" s="67"/>
      <c r="E46" s="26"/>
      <c r="F46" s="27"/>
      <c r="G46" s="27"/>
      <c r="H46" s="27"/>
      <c r="I46" s="27"/>
      <c r="J46" s="27"/>
      <c r="K46" s="63"/>
      <c r="L46" s="63"/>
    </row>
    <row r="47" spans="1:12" ht="15" x14ac:dyDescent="0.25">
      <c r="A47" s="16">
        <v>2</v>
      </c>
      <c r="B47" s="17">
        <v>1</v>
      </c>
      <c r="C47" s="18" t="s">
        <v>20</v>
      </c>
      <c r="D47" s="5" t="s">
        <v>21</v>
      </c>
      <c r="E47" s="46" t="s">
        <v>51</v>
      </c>
      <c r="F47" s="43">
        <v>150</v>
      </c>
      <c r="G47" s="43">
        <v>15</v>
      </c>
      <c r="H47" s="43">
        <v>11</v>
      </c>
      <c r="I47" s="44">
        <v>13</v>
      </c>
      <c r="J47" s="43">
        <v>213</v>
      </c>
      <c r="K47" s="62"/>
      <c r="L47" s="62"/>
    </row>
    <row r="48" spans="1:12" ht="15" x14ac:dyDescent="0.25">
      <c r="A48" s="19"/>
      <c r="B48" s="12"/>
      <c r="C48" s="9"/>
      <c r="D48" s="7" t="s">
        <v>22</v>
      </c>
      <c r="E48" s="46" t="s">
        <v>52</v>
      </c>
      <c r="F48" s="47">
        <v>200</v>
      </c>
      <c r="G48" s="47">
        <v>0</v>
      </c>
      <c r="H48" s="47">
        <v>0</v>
      </c>
      <c r="I48" s="48">
        <v>14</v>
      </c>
      <c r="J48" s="47">
        <v>56</v>
      </c>
      <c r="K48" s="62"/>
      <c r="L48" s="62"/>
    </row>
    <row r="49" spans="1:12" ht="15" x14ac:dyDescent="0.25">
      <c r="A49" s="19"/>
      <c r="B49" s="12"/>
      <c r="C49" s="9"/>
      <c r="D49" s="7" t="s">
        <v>23</v>
      </c>
      <c r="E49" s="46" t="s">
        <v>34</v>
      </c>
      <c r="F49" s="47">
        <v>40</v>
      </c>
      <c r="G49" s="47">
        <v>5.2</v>
      </c>
      <c r="H49" s="47">
        <v>2</v>
      </c>
      <c r="I49" s="48">
        <v>37</v>
      </c>
      <c r="J49" s="47">
        <v>141</v>
      </c>
      <c r="K49" s="62"/>
      <c r="L49" s="62"/>
    </row>
    <row r="50" spans="1:12" ht="15" x14ac:dyDescent="0.25">
      <c r="A50" s="19"/>
      <c r="B50" s="12"/>
      <c r="C50" s="9"/>
      <c r="D50" s="45" t="s">
        <v>21</v>
      </c>
      <c r="E50" s="46" t="s">
        <v>53</v>
      </c>
      <c r="F50" s="47">
        <v>100</v>
      </c>
      <c r="G50" s="47">
        <v>4</v>
      </c>
      <c r="H50" s="47">
        <v>5</v>
      </c>
      <c r="I50" s="48">
        <v>38</v>
      </c>
      <c r="J50" s="47">
        <v>211</v>
      </c>
      <c r="K50" s="62"/>
      <c r="L50" s="62"/>
    </row>
    <row r="51" spans="1:12" ht="15" x14ac:dyDescent="0.25">
      <c r="A51" s="19"/>
      <c r="B51" s="12"/>
      <c r="C51" s="9"/>
      <c r="D51" s="49" t="s">
        <v>36</v>
      </c>
      <c r="E51" s="50" t="s">
        <v>37</v>
      </c>
      <c r="F51" s="51">
        <v>60</v>
      </c>
      <c r="G51" s="51">
        <v>7.0000000000000007E-2</v>
      </c>
      <c r="H51" s="51">
        <v>3.75</v>
      </c>
      <c r="I51" s="52">
        <v>4.8099999999999996</v>
      </c>
      <c r="J51" s="51">
        <v>52.16</v>
      </c>
      <c r="K51" s="62"/>
      <c r="L51" s="62"/>
    </row>
    <row r="52" spans="1:12" ht="15" x14ac:dyDescent="0.25">
      <c r="A52" s="19"/>
      <c r="B52" s="12"/>
      <c r="C52" s="9"/>
      <c r="D52" s="53" t="s">
        <v>38</v>
      </c>
      <c r="E52" s="53"/>
      <c r="F52" s="53"/>
      <c r="G52" s="53"/>
      <c r="H52" s="53"/>
      <c r="I52" s="53"/>
      <c r="J52" s="53"/>
      <c r="K52" s="53"/>
      <c r="L52" s="53">
        <v>87</v>
      </c>
    </row>
    <row r="53" spans="1:12" ht="15" x14ac:dyDescent="0.25">
      <c r="A53" s="19"/>
      <c r="B53" s="12"/>
      <c r="C53" s="9"/>
      <c r="D53" s="6"/>
      <c r="E53" s="33"/>
      <c r="F53" s="34"/>
      <c r="G53" s="34"/>
      <c r="H53" s="34"/>
      <c r="I53" s="34"/>
      <c r="J53" s="34"/>
      <c r="K53" s="34"/>
      <c r="L53" s="34"/>
    </row>
    <row r="54" spans="1:12" ht="15.75" thickBot="1" x14ac:dyDescent="0.25">
      <c r="A54" s="20"/>
      <c r="B54" s="14"/>
      <c r="C54" s="66" t="s">
        <v>4</v>
      </c>
      <c r="D54" s="67"/>
      <c r="E54" s="8"/>
      <c r="F54" s="15">
        <f>SUM(F47:F53)</f>
        <v>550</v>
      </c>
      <c r="G54" s="15">
        <f>SUM(G47:G53)</f>
        <v>24.27</v>
      </c>
      <c r="H54" s="15">
        <f>SUM(H47:H53)</f>
        <v>21.75</v>
      </c>
      <c r="I54" s="15">
        <f>SUM(I47:I53)</f>
        <v>106.81</v>
      </c>
      <c r="J54" s="15">
        <f>SUM(J47:J53)</f>
        <v>673.16</v>
      </c>
      <c r="K54" s="15"/>
      <c r="L54" s="15">
        <f t="shared" ref="L54" si="5">SUM(L47:L53)</f>
        <v>87</v>
      </c>
    </row>
    <row r="55" spans="1:12" ht="15.75" thickBot="1" x14ac:dyDescent="0.25">
      <c r="A55" s="24"/>
      <c r="B55" s="25"/>
      <c r="C55" s="66"/>
      <c r="D55" s="67"/>
      <c r="E55" s="26"/>
      <c r="F55" s="27"/>
      <c r="G55" s="27"/>
      <c r="H55" s="27"/>
      <c r="I55" s="27"/>
      <c r="J55" s="27"/>
      <c r="K55" s="63"/>
      <c r="L55" s="63"/>
    </row>
    <row r="56" spans="1:12" ht="15" x14ac:dyDescent="0.25">
      <c r="A56" s="11">
        <v>2</v>
      </c>
      <c r="B56" s="12">
        <v>2</v>
      </c>
      <c r="C56" s="18" t="s">
        <v>20</v>
      </c>
      <c r="D56" s="5" t="s">
        <v>21</v>
      </c>
      <c r="E56" s="42" t="s">
        <v>56</v>
      </c>
      <c r="F56" s="43">
        <v>200</v>
      </c>
      <c r="G56" s="43">
        <v>10</v>
      </c>
      <c r="H56" s="43">
        <v>12</v>
      </c>
      <c r="I56" s="44">
        <v>41</v>
      </c>
      <c r="J56" s="43">
        <v>318</v>
      </c>
      <c r="K56" s="62"/>
      <c r="L56" s="62"/>
    </row>
    <row r="57" spans="1:12" ht="15" x14ac:dyDescent="0.25">
      <c r="A57" s="11"/>
      <c r="B57" s="12"/>
      <c r="C57" s="9"/>
      <c r="D57" s="7" t="s">
        <v>22</v>
      </c>
      <c r="E57" s="46" t="s">
        <v>48</v>
      </c>
      <c r="F57" s="47">
        <v>200</v>
      </c>
      <c r="G57" s="47">
        <v>1</v>
      </c>
      <c r="H57" s="47">
        <v>1</v>
      </c>
      <c r="I57" s="48">
        <v>20</v>
      </c>
      <c r="J57" s="47">
        <v>83</v>
      </c>
      <c r="K57" s="62"/>
      <c r="L57" s="62"/>
    </row>
    <row r="58" spans="1:12" ht="15" x14ac:dyDescent="0.25">
      <c r="A58" s="11"/>
      <c r="B58" s="12"/>
      <c r="C58" s="9"/>
      <c r="D58" s="7" t="s">
        <v>23</v>
      </c>
      <c r="E58" s="46" t="s">
        <v>34</v>
      </c>
      <c r="F58" s="47">
        <v>60</v>
      </c>
      <c r="G58" s="47">
        <v>5.2</v>
      </c>
      <c r="H58" s="47">
        <v>0.3</v>
      </c>
      <c r="I58" s="48">
        <v>36</v>
      </c>
      <c r="J58" s="47">
        <v>162</v>
      </c>
      <c r="K58" s="62"/>
      <c r="L58" s="62"/>
    </row>
    <row r="59" spans="1:12" ht="15" x14ac:dyDescent="0.25">
      <c r="A59" s="11"/>
      <c r="B59" s="12"/>
      <c r="C59" s="9"/>
      <c r="D59" s="45" t="s">
        <v>21</v>
      </c>
      <c r="E59" s="46" t="s">
        <v>57</v>
      </c>
      <c r="F59" s="47">
        <v>150</v>
      </c>
      <c r="G59" s="47">
        <v>1</v>
      </c>
      <c r="H59" s="47">
        <v>1</v>
      </c>
      <c r="I59" s="48">
        <v>8</v>
      </c>
      <c r="J59" s="47">
        <v>43</v>
      </c>
      <c r="K59" s="62"/>
      <c r="L59" s="62"/>
    </row>
    <row r="60" spans="1:12" ht="15" x14ac:dyDescent="0.25">
      <c r="A60" s="11"/>
      <c r="B60" s="12"/>
      <c r="C60" s="9"/>
      <c r="D60" s="49" t="s">
        <v>36</v>
      </c>
      <c r="E60" s="49"/>
      <c r="F60" s="50"/>
      <c r="G60" s="51"/>
      <c r="H60" s="51"/>
      <c r="I60" s="52"/>
      <c r="J60" s="51"/>
      <c r="K60" s="62"/>
      <c r="L60" s="62"/>
    </row>
    <row r="61" spans="1:12" ht="15" x14ac:dyDescent="0.25">
      <c r="A61" s="11"/>
      <c r="B61" s="12"/>
      <c r="C61" s="9"/>
      <c r="D61" s="53" t="s">
        <v>38</v>
      </c>
      <c r="E61" s="53"/>
      <c r="F61" s="53"/>
      <c r="G61" s="53"/>
      <c r="H61" s="53"/>
      <c r="I61" s="53"/>
      <c r="J61" s="53"/>
      <c r="K61" s="53"/>
      <c r="L61" s="53">
        <v>87</v>
      </c>
    </row>
    <row r="62" spans="1:12" ht="15" x14ac:dyDescent="0.25">
      <c r="A62" s="11"/>
      <c r="B62" s="12"/>
      <c r="C62" s="9"/>
      <c r="D62" s="6"/>
      <c r="E62" s="33"/>
      <c r="F62" s="34"/>
      <c r="G62" s="34"/>
      <c r="H62" s="34"/>
      <c r="I62" s="34"/>
      <c r="J62" s="34"/>
      <c r="K62" s="34"/>
      <c r="L62" s="34"/>
    </row>
    <row r="63" spans="1:12" ht="15.75" thickBot="1" x14ac:dyDescent="0.25">
      <c r="A63" s="13"/>
      <c r="B63" s="14"/>
      <c r="C63" s="66" t="s">
        <v>4</v>
      </c>
      <c r="D63" s="67"/>
      <c r="E63" s="8"/>
      <c r="F63" s="15">
        <f>SUM(F56:F62)</f>
        <v>610</v>
      </c>
      <c r="G63" s="15">
        <f>SUM(G56:G62)</f>
        <v>17.2</v>
      </c>
      <c r="H63" s="15">
        <f>SUM(H56:H62)</f>
        <v>14.3</v>
      </c>
      <c r="I63" s="15">
        <f>SUM(I56:I62)</f>
        <v>105</v>
      </c>
      <c r="J63" s="15">
        <f>SUM(J56:J62)</f>
        <v>606</v>
      </c>
      <c r="K63" s="15"/>
      <c r="L63" s="15">
        <f t="shared" ref="L63" si="6">SUM(L56:L62)</f>
        <v>87</v>
      </c>
    </row>
    <row r="64" spans="1:12" ht="15.75" thickBot="1" x14ac:dyDescent="0.25">
      <c r="A64" s="28"/>
      <c r="B64" s="28"/>
      <c r="C64" s="66"/>
      <c r="D64" s="67"/>
      <c r="E64" s="26"/>
      <c r="F64" s="27"/>
      <c r="G64" s="27"/>
      <c r="H64" s="27"/>
      <c r="I64" s="27"/>
      <c r="J64" s="27"/>
      <c r="K64" s="63"/>
      <c r="L64" s="63"/>
    </row>
    <row r="65" spans="1:12" ht="15" x14ac:dyDescent="0.25">
      <c r="A65" s="16">
        <v>2</v>
      </c>
      <c r="B65" s="17">
        <v>3</v>
      </c>
      <c r="C65" s="18" t="s">
        <v>20</v>
      </c>
      <c r="D65" s="5" t="s">
        <v>21</v>
      </c>
      <c r="E65" s="42" t="s">
        <v>55</v>
      </c>
      <c r="F65" s="43">
        <v>200</v>
      </c>
      <c r="G65" s="43">
        <v>19</v>
      </c>
      <c r="H65" s="43">
        <v>14</v>
      </c>
      <c r="I65" s="44">
        <v>26</v>
      </c>
      <c r="J65" s="43">
        <v>307</v>
      </c>
      <c r="K65" s="62"/>
      <c r="L65" s="62"/>
    </row>
    <row r="66" spans="1:12" ht="15" x14ac:dyDescent="0.25">
      <c r="A66" s="19"/>
      <c r="B66" s="12"/>
      <c r="C66" s="9"/>
      <c r="D66" s="7" t="s">
        <v>22</v>
      </c>
      <c r="E66" s="46" t="s">
        <v>52</v>
      </c>
      <c r="F66" s="47">
        <v>215</v>
      </c>
      <c r="G66" s="47">
        <v>0.6</v>
      </c>
      <c r="H66" s="47"/>
      <c r="I66" s="48">
        <v>31.4</v>
      </c>
      <c r="J66" s="47">
        <v>56</v>
      </c>
      <c r="K66" s="62"/>
      <c r="L66" s="62"/>
    </row>
    <row r="67" spans="1:12" ht="15" x14ac:dyDescent="0.25">
      <c r="A67" s="19"/>
      <c r="B67" s="12"/>
      <c r="C67" s="9"/>
      <c r="D67" s="7" t="s">
        <v>23</v>
      </c>
      <c r="E67" s="46" t="s">
        <v>34</v>
      </c>
      <c r="F67" s="47">
        <v>60</v>
      </c>
      <c r="G67" s="47">
        <v>5.2</v>
      </c>
      <c r="H67" s="47">
        <v>3</v>
      </c>
      <c r="I67" s="48">
        <v>36</v>
      </c>
      <c r="J67" s="47">
        <v>162</v>
      </c>
      <c r="K67" s="62"/>
      <c r="L67" s="62"/>
    </row>
    <row r="68" spans="1:12" ht="15.75" customHeight="1" x14ac:dyDescent="0.25">
      <c r="A68" s="19"/>
      <c r="B68" s="12"/>
      <c r="C68" s="9"/>
      <c r="D68" s="45"/>
      <c r="E68" s="46"/>
      <c r="F68" s="47"/>
      <c r="G68" s="47"/>
      <c r="H68" s="47"/>
      <c r="I68" s="48"/>
      <c r="J68" s="47"/>
      <c r="K68" s="62"/>
      <c r="L68" s="62"/>
    </row>
    <row r="69" spans="1:12" ht="15" x14ac:dyDescent="0.25">
      <c r="A69" s="19"/>
      <c r="B69" s="12"/>
      <c r="C69" s="9"/>
      <c r="D69" s="49" t="s">
        <v>36</v>
      </c>
      <c r="E69" s="50" t="s">
        <v>37</v>
      </c>
      <c r="F69" s="51">
        <v>60</v>
      </c>
      <c r="G69" s="51">
        <v>1</v>
      </c>
      <c r="H69" s="51">
        <v>3.75</v>
      </c>
      <c r="I69" s="52">
        <v>4.8099999999999996</v>
      </c>
      <c r="J69" s="51">
        <v>13</v>
      </c>
      <c r="K69" s="62"/>
      <c r="L69" s="62"/>
    </row>
    <row r="70" spans="1:12" ht="15" x14ac:dyDescent="0.25">
      <c r="A70" s="19"/>
      <c r="B70" s="12"/>
      <c r="C70" s="9"/>
      <c r="D70" s="53" t="s">
        <v>38</v>
      </c>
      <c r="E70" s="53"/>
      <c r="F70" s="53"/>
      <c r="G70" s="53"/>
      <c r="H70" s="53"/>
      <c r="I70" s="53"/>
      <c r="J70" s="53"/>
      <c r="K70" s="53"/>
      <c r="L70" s="53">
        <v>87</v>
      </c>
    </row>
    <row r="71" spans="1:12" ht="15" x14ac:dyDescent="0.25">
      <c r="A71" s="19"/>
      <c r="B71" s="12"/>
      <c r="C71" s="9"/>
      <c r="D71" s="6"/>
      <c r="E71" s="33"/>
      <c r="F71" s="34"/>
      <c r="G71" s="34"/>
      <c r="H71" s="34"/>
      <c r="I71" s="34"/>
      <c r="J71" s="34"/>
      <c r="K71" s="34"/>
      <c r="L71" s="34"/>
    </row>
    <row r="72" spans="1:12" ht="15.75" thickBot="1" x14ac:dyDescent="0.25">
      <c r="A72" s="20"/>
      <c r="B72" s="14"/>
      <c r="C72" s="66" t="s">
        <v>4</v>
      </c>
      <c r="D72" s="67"/>
      <c r="E72" s="8"/>
      <c r="F72" s="15">
        <f>SUM(F65:F71)</f>
        <v>535</v>
      </c>
      <c r="G72" s="15">
        <f>SUM(G65:G71)</f>
        <v>25.8</v>
      </c>
      <c r="H72" s="15">
        <f>SUM(H65:H71)</f>
        <v>20.75</v>
      </c>
      <c r="I72" s="15">
        <f>SUM(I65:I71)</f>
        <v>98.210000000000008</v>
      </c>
      <c r="J72" s="15">
        <f>SUM(J65:J71)</f>
        <v>538</v>
      </c>
      <c r="K72" s="15"/>
      <c r="L72" s="15">
        <f t="shared" ref="L72" si="7">SUM(L65:L71)</f>
        <v>87</v>
      </c>
    </row>
    <row r="73" spans="1:12" ht="15.75" thickBot="1" x14ac:dyDescent="0.25">
      <c r="A73" s="24"/>
      <c r="B73" s="25"/>
      <c r="C73" s="66"/>
      <c r="D73" s="67"/>
      <c r="E73" s="26"/>
      <c r="F73" s="27"/>
      <c r="G73" s="27"/>
      <c r="H73" s="27"/>
      <c r="I73" s="27"/>
      <c r="J73" s="27"/>
      <c r="K73" s="63"/>
      <c r="L73" s="63"/>
    </row>
    <row r="74" spans="1:12" ht="15" x14ac:dyDescent="0.25">
      <c r="A74" s="16">
        <v>2</v>
      </c>
      <c r="B74" s="17">
        <v>4</v>
      </c>
      <c r="C74" s="18" t="s">
        <v>20</v>
      </c>
      <c r="D74" s="5" t="s">
        <v>21</v>
      </c>
      <c r="E74" s="42" t="s">
        <v>59</v>
      </c>
      <c r="F74" s="43">
        <v>200</v>
      </c>
      <c r="G74" s="43">
        <v>24</v>
      </c>
      <c r="H74" s="43">
        <v>18</v>
      </c>
      <c r="I74" s="44">
        <v>79</v>
      </c>
      <c r="J74" s="43">
        <v>214</v>
      </c>
      <c r="K74" s="62"/>
      <c r="L74" s="62"/>
    </row>
    <row r="75" spans="1:12" ht="15" x14ac:dyDescent="0.25">
      <c r="A75" s="19"/>
      <c r="B75" s="12"/>
      <c r="C75" s="9"/>
      <c r="D75" s="7" t="s">
        <v>22</v>
      </c>
      <c r="E75" s="46" t="s">
        <v>60</v>
      </c>
      <c r="F75" s="47">
        <v>200</v>
      </c>
      <c r="G75" s="47">
        <v>0.6</v>
      </c>
      <c r="H75" s="47"/>
      <c r="I75" s="48">
        <v>32</v>
      </c>
      <c r="J75" s="47">
        <v>144</v>
      </c>
      <c r="K75" s="62"/>
      <c r="L75" s="62"/>
    </row>
    <row r="76" spans="1:12" ht="15" x14ac:dyDescent="0.25">
      <c r="A76" s="19"/>
      <c r="B76" s="12"/>
      <c r="C76" s="9"/>
      <c r="D76" s="7" t="s">
        <v>23</v>
      </c>
      <c r="E76" s="46" t="s">
        <v>34</v>
      </c>
      <c r="F76" s="47">
        <v>40</v>
      </c>
      <c r="G76" s="47">
        <v>5.2</v>
      </c>
      <c r="H76" s="47">
        <v>0.3</v>
      </c>
      <c r="I76" s="48">
        <v>36</v>
      </c>
      <c r="J76" s="47">
        <v>162</v>
      </c>
      <c r="K76" s="62"/>
      <c r="L76" s="62"/>
    </row>
    <row r="77" spans="1:12" ht="15" x14ac:dyDescent="0.25">
      <c r="A77" s="19"/>
      <c r="B77" s="12"/>
      <c r="C77" s="9"/>
      <c r="D77" s="45"/>
      <c r="E77" s="46" t="s">
        <v>61</v>
      </c>
      <c r="F77" s="47">
        <v>100</v>
      </c>
      <c r="G77" s="47">
        <v>17</v>
      </c>
      <c r="H77" s="47">
        <v>20</v>
      </c>
      <c r="I77" s="48">
        <v>69</v>
      </c>
      <c r="J77" s="47">
        <v>244</v>
      </c>
      <c r="K77" s="62"/>
      <c r="L77" s="62"/>
    </row>
    <row r="78" spans="1:12" ht="15" x14ac:dyDescent="0.25">
      <c r="A78" s="19"/>
      <c r="B78" s="12"/>
      <c r="C78" s="9"/>
      <c r="D78" s="49"/>
      <c r="E78" s="50" t="s">
        <v>37</v>
      </c>
      <c r="F78" s="51">
        <v>60</v>
      </c>
      <c r="G78" s="51">
        <v>7.0000000000000007E-2</v>
      </c>
      <c r="H78" s="51">
        <v>3.75</v>
      </c>
      <c r="I78" s="52">
        <v>4.8099999999999996</v>
      </c>
      <c r="J78" s="51">
        <v>52.16</v>
      </c>
      <c r="K78" s="62"/>
      <c r="L78" s="62"/>
    </row>
    <row r="79" spans="1:12" ht="15" x14ac:dyDescent="0.25">
      <c r="A79" s="19"/>
      <c r="B79" s="12"/>
      <c r="C79" s="9"/>
      <c r="D79" s="53" t="s">
        <v>38</v>
      </c>
      <c r="E79" s="53"/>
      <c r="F79" s="53"/>
      <c r="G79" s="53"/>
      <c r="H79" s="53"/>
      <c r="I79" s="53"/>
      <c r="J79" s="53"/>
      <c r="K79" s="53"/>
      <c r="L79" s="53">
        <v>87</v>
      </c>
    </row>
    <row r="80" spans="1:12" ht="15" x14ac:dyDescent="0.25">
      <c r="A80" s="19"/>
      <c r="B80" s="12"/>
      <c r="C80" s="9"/>
      <c r="D80" s="6"/>
      <c r="E80" s="33"/>
      <c r="F80" s="34"/>
      <c r="G80" s="34"/>
      <c r="H80" s="34"/>
      <c r="I80" s="34"/>
      <c r="J80" s="34"/>
      <c r="K80" s="34"/>
      <c r="L80" s="34"/>
    </row>
    <row r="81" spans="1:12" ht="15.75" thickBot="1" x14ac:dyDescent="0.25">
      <c r="A81" s="20"/>
      <c r="B81" s="14"/>
      <c r="C81" s="66" t="s">
        <v>4</v>
      </c>
      <c r="D81" s="67"/>
      <c r="E81" s="8"/>
      <c r="F81" s="15">
        <f>SUM(F74:F80)</f>
        <v>600</v>
      </c>
      <c r="G81" s="15">
        <f>SUM(G74:G80)</f>
        <v>46.87</v>
      </c>
      <c r="H81" s="15">
        <f>SUM(H74:H80)</f>
        <v>42.05</v>
      </c>
      <c r="I81" s="15">
        <f>SUM(I74:I80)</f>
        <v>220.81</v>
      </c>
      <c r="J81" s="15">
        <f>SUM(J74:J80)</f>
        <v>816.16</v>
      </c>
      <c r="K81" s="15"/>
      <c r="L81" s="15">
        <f t="shared" ref="L81" si="8">SUM(L74:L80)</f>
        <v>87</v>
      </c>
    </row>
    <row r="82" spans="1:12" ht="15.75" thickBot="1" x14ac:dyDescent="0.25">
      <c r="A82" s="24"/>
      <c r="B82" s="25"/>
      <c r="C82" s="66"/>
      <c r="D82" s="67"/>
      <c r="E82" s="26"/>
      <c r="F82" s="27"/>
      <c r="G82" s="27"/>
      <c r="H82" s="27"/>
      <c r="I82" s="27"/>
      <c r="J82" s="27"/>
      <c r="K82" s="63"/>
      <c r="L82" s="63"/>
    </row>
    <row r="83" spans="1:12" ht="15" x14ac:dyDescent="0.25">
      <c r="A83" s="16">
        <v>2</v>
      </c>
      <c r="B83" s="17">
        <v>5</v>
      </c>
      <c r="C83" s="18" t="s">
        <v>20</v>
      </c>
      <c r="D83" s="5" t="s">
        <v>21</v>
      </c>
      <c r="E83" s="42" t="s">
        <v>54</v>
      </c>
      <c r="F83" s="43">
        <v>150</v>
      </c>
      <c r="G83" s="43">
        <v>9</v>
      </c>
      <c r="H83" s="43">
        <v>11</v>
      </c>
      <c r="I83" s="44">
        <v>2</v>
      </c>
      <c r="J83" s="43">
        <v>147</v>
      </c>
      <c r="K83" s="62"/>
      <c r="L83" s="62"/>
    </row>
    <row r="84" spans="1:12" ht="15" x14ac:dyDescent="0.25">
      <c r="A84" s="19"/>
      <c r="B84" s="12"/>
      <c r="C84" s="9"/>
      <c r="D84" s="7" t="s">
        <v>22</v>
      </c>
      <c r="E84" s="46" t="s">
        <v>40</v>
      </c>
      <c r="F84" s="47">
        <v>200</v>
      </c>
      <c r="G84" s="47">
        <v>0.6</v>
      </c>
      <c r="H84" s="47"/>
      <c r="I84" s="48">
        <v>10</v>
      </c>
      <c r="J84" s="47">
        <v>39</v>
      </c>
      <c r="K84" s="62"/>
      <c r="L84" s="62"/>
    </row>
    <row r="85" spans="1:12" ht="15" x14ac:dyDescent="0.25">
      <c r="A85" s="19"/>
      <c r="B85" s="12"/>
      <c r="C85" s="9"/>
      <c r="D85" s="7" t="s">
        <v>23</v>
      </c>
      <c r="E85" s="46" t="s">
        <v>34</v>
      </c>
      <c r="F85" s="47">
        <v>40</v>
      </c>
      <c r="G85" s="47">
        <v>5.2</v>
      </c>
      <c r="H85" s="47">
        <v>0.3</v>
      </c>
      <c r="I85" s="48">
        <v>36</v>
      </c>
      <c r="J85" s="47">
        <v>162</v>
      </c>
      <c r="K85" s="62"/>
      <c r="L85" s="62"/>
    </row>
    <row r="86" spans="1:12" ht="15" x14ac:dyDescent="0.25">
      <c r="A86" s="19"/>
      <c r="B86" s="12"/>
      <c r="C86" s="9"/>
      <c r="D86" s="45" t="s">
        <v>24</v>
      </c>
      <c r="E86" s="46" t="s">
        <v>41</v>
      </c>
      <c r="F86" s="47">
        <v>100</v>
      </c>
      <c r="G86" s="47">
        <v>16</v>
      </c>
      <c r="H86" s="47">
        <v>21</v>
      </c>
      <c r="I86" s="48">
        <v>95</v>
      </c>
      <c r="J86" s="47">
        <v>279</v>
      </c>
      <c r="K86" s="62"/>
      <c r="L86" s="62"/>
    </row>
    <row r="87" spans="1:12" ht="15" x14ac:dyDescent="0.25">
      <c r="A87" s="19"/>
      <c r="B87" s="12"/>
      <c r="C87" s="9"/>
      <c r="D87" s="49"/>
      <c r="E87" s="50" t="s">
        <v>37</v>
      </c>
      <c r="F87" s="51">
        <v>60</v>
      </c>
      <c r="G87" s="51">
        <v>7.0000000000000007E-2</v>
      </c>
      <c r="H87" s="51">
        <v>3.75</v>
      </c>
      <c r="I87" s="52">
        <v>4.8099999999999996</v>
      </c>
      <c r="J87" s="51">
        <v>52.16</v>
      </c>
      <c r="K87" s="62"/>
      <c r="L87" s="62"/>
    </row>
    <row r="88" spans="1:12" ht="15" x14ac:dyDescent="0.25">
      <c r="A88" s="19"/>
      <c r="B88" s="12"/>
      <c r="C88" s="9"/>
      <c r="D88" s="53" t="s">
        <v>38</v>
      </c>
      <c r="E88" s="53"/>
      <c r="F88" s="53"/>
      <c r="G88" s="53"/>
      <c r="H88" s="53"/>
      <c r="I88" s="53"/>
      <c r="J88" s="53"/>
      <c r="K88" s="53"/>
      <c r="L88" s="53">
        <v>87</v>
      </c>
    </row>
    <row r="89" spans="1:12" ht="15" x14ac:dyDescent="0.25">
      <c r="A89" s="19"/>
      <c r="B89" s="12"/>
      <c r="C89" s="9"/>
      <c r="D89" s="6"/>
      <c r="E89" s="33"/>
      <c r="F89" s="34"/>
      <c r="G89" s="34"/>
      <c r="H89" s="34"/>
      <c r="I89" s="34"/>
      <c r="J89" s="34"/>
      <c r="K89" s="34"/>
      <c r="L89" s="34"/>
    </row>
    <row r="90" spans="1:12" ht="15.75" customHeight="1" thickBot="1" x14ac:dyDescent="0.25">
      <c r="A90" s="20"/>
      <c r="B90" s="14"/>
      <c r="C90" s="66" t="s">
        <v>4</v>
      </c>
      <c r="D90" s="67"/>
      <c r="E90" s="8"/>
      <c r="F90" s="72">
        <f>SUM(F83:F87)</f>
        <v>550</v>
      </c>
      <c r="G90" s="72">
        <f t="shared" ref="G90:J90" si="9">SUM(G83:G87)</f>
        <v>30.87</v>
      </c>
      <c r="H90" s="72">
        <f t="shared" si="9"/>
        <v>36.049999999999997</v>
      </c>
      <c r="I90" s="72">
        <f t="shared" si="9"/>
        <v>147.81</v>
      </c>
      <c r="J90" s="72">
        <f t="shared" si="9"/>
        <v>679.16</v>
      </c>
      <c r="K90" s="15"/>
      <c r="L90" s="15">
        <f t="shared" ref="L90" si="10">SUM(L83:L89)</f>
        <v>87</v>
      </c>
    </row>
    <row r="91" spans="1:12" ht="15.75" thickBot="1" x14ac:dyDescent="0.25">
      <c r="A91" s="24">
        <f>A83</f>
        <v>2</v>
      </c>
      <c r="B91" s="25">
        <f>B83</f>
        <v>5</v>
      </c>
      <c r="C91" s="66"/>
      <c r="D91" s="67"/>
      <c r="E91" s="26"/>
      <c r="F91" s="27"/>
      <c r="G91" s="27"/>
      <c r="H91" s="27"/>
      <c r="I91" s="27"/>
      <c r="J91" s="27"/>
      <c r="K91" s="63"/>
      <c r="L91" s="63"/>
    </row>
    <row r="92" spans="1:12" ht="13.5" thickBot="1" x14ac:dyDescent="0.25">
      <c r="A92" s="22"/>
      <c r="B92" s="23"/>
      <c r="C92" s="68" t="s">
        <v>5</v>
      </c>
      <c r="D92" s="68"/>
      <c r="E92" s="68"/>
      <c r="F92" s="29">
        <f>(F12+F19+F28+F37+F46+F55+F64+F73+F82+F91)/(IF(F12=0,0,1)+IF(F19=0,0,1)+IF(F28=0,0,1)+IF(F37=0,0,1)+IF(F46=0,0,1)+IF(F55=0,0,1)+IF(F64=0,0,1)+IF(F73=0,0,1)+IF(F82=0,0,1)+IF(F91=0,0,1))</f>
        <v>582.5</v>
      </c>
      <c r="G92" s="29">
        <f>(G12+G19+G28+G37+G46+G55+G64+G73+G82+G91)/(IF(G12=0,0,1)+IF(G19=0,0,1)+IF(G28=0,0,1)+IF(G37=0,0,1)+IF(G46=0,0,1)+IF(G55=0,0,1)+IF(G64=0,0,1)+IF(G73=0,0,1)+IF(G82=0,0,1)+IF(G91=0,0,1))</f>
        <v>27.335000000000001</v>
      </c>
      <c r="H92" s="29">
        <f>(H12+H19+H28+H37+H46+H55+H64+H73+H82+H91)/(IF(H12=0,0,1)+IF(H19=0,0,1)+IF(H28=0,0,1)+IF(H37=0,0,1)+IF(H46=0,0,1)+IF(H55=0,0,1)+IF(H64=0,0,1)+IF(H73=0,0,1)+IF(H82=0,0,1)+IF(H91=0,0,1))</f>
        <v>27.174999999999997</v>
      </c>
      <c r="I92" s="29">
        <f>(I12+I19+I28+I37+I46+I55+I64+I73+I82+I91)/(IF(I12=0,0,1)+IF(I19=0,0,1)+IF(I28=0,0,1)+IF(I37=0,0,1)+IF(I46=0,0,1)+IF(I55=0,0,1)+IF(I64=0,0,1)+IF(I73=0,0,1)+IF(I82=0,0,1)+IF(I91=0,0,1))</f>
        <v>116.105</v>
      </c>
      <c r="J92" s="29">
        <f>(J12+J19+J28+J37+J46+J55+J64+J73+J82+J91)/(IF(J12=0,0,1)+IF(J19=0,0,1)+IF(J28=0,0,1)+IF(J37=0,0,1)+IF(J46=0,0,1)+IF(J55=0,0,1)+IF(J64=0,0,1)+IF(J73=0,0,1)+IF(J82=0,0,1)+IF(J91=0,0,1))</f>
        <v>597.07999999999993</v>
      </c>
      <c r="K92" s="65"/>
      <c r="L92" s="65"/>
    </row>
  </sheetData>
  <mergeCells count="22">
    <mergeCell ref="C81:D81"/>
    <mergeCell ref="C1:E1"/>
    <mergeCell ref="H1:K1"/>
    <mergeCell ref="H2:K2"/>
    <mergeCell ref="C19:D19"/>
    <mergeCell ref="C28:D28"/>
    <mergeCell ref="C90:D90"/>
    <mergeCell ref="C37:D37"/>
    <mergeCell ref="C46:D46"/>
    <mergeCell ref="C12:D12"/>
    <mergeCell ref="C92:E92"/>
    <mergeCell ref="C91:D91"/>
    <mergeCell ref="C55:D55"/>
    <mergeCell ref="C64:D64"/>
    <mergeCell ref="C73:D73"/>
    <mergeCell ref="C82:D82"/>
    <mergeCell ref="C54:D54"/>
    <mergeCell ref="C45:D45"/>
    <mergeCell ref="C36:D36"/>
    <mergeCell ref="C27:D27"/>
    <mergeCell ref="C63:D63"/>
    <mergeCell ref="C72:D72"/>
  </mergeCells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B9C9383E236E694AB13FAD2ED74E6962" ma:contentTypeVersion="0" ma:contentTypeDescription="Создание документа." ma:contentTypeScope="" ma:versionID="1f6a7ec4671cc63a085e3f36338cbd65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186753A2-6B29-4977-BD62-6F269D058F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6DE83223-57BE-45B4-9BD6-03F9D801779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649BD60-D767-40E4-BD93-0D116E1184F6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2024-11-15T08:35:53Z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0x010100B9C9383E236E694AB13FAD2ED74E6962</vt:lpwstr>
  </property>
</Properties>
</file>